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905" windowHeight="13860" activeTab="2"/>
  </bookViews>
  <sheets>
    <sheet name="Лист2" sheetId="3" r:id="rId1"/>
    <sheet name="следующая" sheetId="2" r:id="rId2"/>
    <sheet name="1-4 кл" sheetId="1" r:id="rId3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  <c r="L194" i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9" i="1"/>
  <c r="L100" i="1"/>
  <c r="L81" i="1"/>
  <c r="L62" i="1"/>
  <c r="L43" i="1"/>
  <c r="L24" i="1"/>
  <c r="L196" i="1" l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38" i="1" l="1"/>
  <c r="J138" i="1"/>
  <c r="H157" i="1"/>
  <c r="J157" i="1"/>
  <c r="H176" i="1"/>
  <c r="J176" i="1"/>
  <c r="H195" i="1"/>
  <c r="J195" i="1"/>
  <c r="F100" i="1"/>
  <c r="H100" i="1"/>
  <c r="J100" i="1"/>
  <c r="G100" i="1"/>
  <c r="I100" i="1"/>
  <c r="J43" i="1"/>
  <c r="J81" i="1"/>
  <c r="F81" i="1"/>
  <c r="H81" i="1"/>
  <c r="G81" i="1"/>
  <c r="I81" i="1"/>
  <c r="H62" i="1"/>
  <c r="J62" i="1"/>
  <c r="I62" i="1"/>
  <c r="F62" i="1"/>
  <c r="G62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<sst xmlns="http://schemas.openxmlformats.org/spreadsheetml/2006/main" count="452" uniqueCount="92">
  <si>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</si>
  <si>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</si>
  <si>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</si>
  <si>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</si>
  <si>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</si>
  <si>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</si>
  <si>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</si>
  <si>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</si>
  <si>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</si>
  <si>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</si>
  <si>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</si>
  <si>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</si>
  <si>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</si>
  <si>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</si>
  <si>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</si>
  <si>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</si>
  <si>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</si>
  <si>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</si>
  <si>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</si>
  <si>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</si>
  <si>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</si>
  <si>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</si>
  <si>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</si>
  <si>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</si>
  <si>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</si>
  <si>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</si>
  <si>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</si>
  <si>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</si>
  <si>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</si>
  <si>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</si>
  <si>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</si>
  <si>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</si>
  <si>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</si>
  <si>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</si>
  <si>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</si>
  <si>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</si>
  <si>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</si>
  <si>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1-4 классы</t>
  </si>
  <si>
    <t>Директор</t>
  </si>
  <si>
    <t>Сыр (порциями)</t>
  </si>
  <si>
    <t>Каша пшенная молочная с маслом сливочным</t>
  </si>
  <si>
    <t>Какао-напиток на молоке</t>
  </si>
  <si>
    <t>Фрукты (яблоки)</t>
  </si>
  <si>
    <t>Батон нарезной из муки высшего сорта</t>
  </si>
  <si>
    <t>Овощи свежие порционно ( огурец)</t>
  </si>
  <si>
    <t>Биточки рубленые мясные</t>
  </si>
  <si>
    <t>Пюре картофельное</t>
  </si>
  <si>
    <t>Кисель из кураги</t>
  </si>
  <si>
    <t>Хлеб ржано-пшеничный обогащенный</t>
  </si>
  <si>
    <t xml:space="preserve"> Меню приготавливаемых блюд</t>
  </si>
  <si>
    <t>Суп картофельный с рисом и птицей, сметаной  (5/5)</t>
  </si>
  <si>
    <t>Макароны отварные с сыром</t>
  </si>
  <si>
    <t>Чай с сахаром</t>
  </si>
  <si>
    <t>Печенье</t>
  </si>
  <si>
    <t>Фрукт (мандарин)</t>
  </si>
  <si>
    <t>Овощи свежие порционно ( томат)</t>
  </si>
  <si>
    <t>Котлеты Домашние</t>
  </si>
  <si>
    <t>Каша гречневая рассыпчатая</t>
  </si>
  <si>
    <t>Сок фруктовый</t>
  </si>
  <si>
    <t>Хлеб ржано-пшеничный</t>
  </si>
  <si>
    <t>Суфле творожное запеченное с джемом</t>
  </si>
  <si>
    <t>фрукт (мандарин )</t>
  </si>
  <si>
    <t xml:space="preserve">Чай с сахаром </t>
  </si>
  <si>
    <t>Салат из свеклы отварной</t>
  </si>
  <si>
    <t>Печень по-строгановски</t>
  </si>
  <si>
    <t>Макаронные изделия отварные</t>
  </si>
  <si>
    <t>Чай с лимоном и сахаром</t>
  </si>
  <si>
    <t>Фрукт (яблоко)</t>
  </si>
  <si>
    <t xml:space="preserve">Суп картофельный с рисом и птицей, сметаной </t>
  </si>
  <si>
    <t>Щи из свежей капусты с картофелем и птицей со сметаной</t>
  </si>
  <si>
    <t>Суфле из рыбы (филе минтая)</t>
  </si>
  <si>
    <t>Картофель отварной</t>
  </si>
  <si>
    <t>Компот из изюма</t>
  </si>
  <si>
    <t>Томаты свежие порцинонно</t>
  </si>
  <si>
    <t>41/71</t>
  </si>
  <si>
    <t>Каша рисовая молочная с маслом сливочным</t>
  </si>
  <si>
    <t>Йогурт в индивидуальной упаковке, м.д.ж. 2,5%</t>
  </si>
  <si>
    <t>Рагу из мяса птицы (филе цыпленка)</t>
  </si>
  <si>
    <t>Налиток из плодов шиповника</t>
  </si>
  <si>
    <t>Булочка "Венская" с яблочным джемом</t>
  </si>
  <si>
    <t>Каша геркулесовая молочная с маслом сливочным</t>
  </si>
  <si>
    <t>Томаты свежие</t>
  </si>
  <si>
    <t>Суп из овощей с птицей и сметаной</t>
  </si>
  <si>
    <t>Гуляш из свинины</t>
  </si>
  <si>
    <t>Рис припущенный</t>
  </si>
  <si>
    <t>Компот из кураги</t>
  </si>
  <si>
    <t xml:space="preserve"> Типовое меню приготавливаемых блюд</t>
  </si>
  <si>
    <t>Хлеб ржано-пшеничный обогащенный витаминами</t>
  </si>
  <si>
    <t>Суп картофельный с фасолью, птицей  со сметаной</t>
  </si>
  <si>
    <t>Каша из пшена и риса молочная "Дружба" с маслом слив.</t>
  </si>
  <si>
    <t>Рассольник "Ленинградский" со свининой, со сметаной</t>
  </si>
  <si>
    <t>Суп с макаронными изделиями и картофелем с птицей,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</si>
</sst>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  <border>
      <left style="thick">
        <color rgb="FF1C1C1C"/>
      </left>
      <right style="thick">
        <color rgb="FF1C1C1C"/>
      </right>
      <top/>
      <bottom style="thick">
        <color rgb="FF1C1C1C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11" fillId="0" borderId="23" xfId="0" applyFont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4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workbookViewId="0">
      <selection activeCell="S30" sqref="S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6" ht="15" x14ac:dyDescent="0.25">
      <c r="A1" s="1" t="s">
        <v>6</v>
      </c>
      <c r="C1" s="60"/>
      <c r="D1" s="61"/>
      <c r="E1" s="61"/>
      <c r="F1" s="12" t="s">
        <v>14</v>
      </c>
      <c r="G1" s="2" t="s">
        <v>15</v>
      </c>
      <c r="H1" s="62" t="s">
        <v>38</v>
      </c>
      <c r="I1" s="62"/>
      <c r="J1" s="62"/>
      <c r="K1" s="62"/>
    </row>
    <row r="2" spans="1:16" ht="18" x14ac:dyDescent="0.2">
      <c r="A2" s="35" t="s">
        <v>49</v>
      </c>
      <c r="C2" s="2"/>
      <c r="G2" s="2" t="s">
        <v>16</v>
      </c>
      <c r="H2" s="62"/>
      <c r="I2" s="62"/>
      <c r="J2" s="62"/>
      <c r="K2" s="62"/>
    </row>
    <row r="3" spans="1:16" x14ac:dyDescent="0.2">
      <c r="A3" s="4" t="s">
        <v>7</v>
      </c>
      <c r="C3" s="2"/>
      <c r="D3" s="3"/>
      <c r="E3" s="38" t="s">
        <v>37</v>
      </c>
      <c r="G3" s="2" t="s">
        <v>17</v>
      </c>
      <c r="H3" s="48">
        <v>16</v>
      </c>
      <c r="I3" s="48">
        <v>9</v>
      </c>
      <c r="J3" s="49">
        <v>2024</v>
      </c>
      <c r="K3" s="50"/>
    </row>
    <row r="4" spans="1:16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33</v>
      </c>
    </row>
    <row r="6" spans="1:16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40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51"/>
    </row>
    <row r="7" spans="1:16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52"/>
    </row>
    <row r="8" spans="1:16" ht="15" x14ac:dyDescent="0.2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>
        <v>415</v>
      </c>
      <c r="L8" s="52"/>
      <c r="P8" s="53"/>
    </row>
    <row r="9" spans="1:16" ht="15" x14ac:dyDescent="0.2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52"/>
    </row>
    <row r="10" spans="1:16" ht="15" x14ac:dyDescent="0.25">
      <c r="A10" s="23"/>
      <c r="B10" s="15"/>
      <c r="C10" s="11"/>
      <c r="D10" s="7" t="s">
        <v>22</v>
      </c>
      <c r="E10" s="42" t="s">
        <v>42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403</v>
      </c>
      <c r="L10" s="52"/>
    </row>
    <row r="11" spans="1:16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 x14ac:dyDescent="0.25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f t="shared" ref="L13" si="1">SUM(L6:L12)</f>
        <v>0</v>
      </c>
    </row>
    <row r="14" spans="1:16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44</v>
      </c>
      <c r="F14" s="43">
        <v>60</v>
      </c>
      <c r="G14" s="43">
        <v>0.32</v>
      </c>
      <c r="H14" s="43">
        <v>0.04</v>
      </c>
      <c r="I14" s="43">
        <v>0.94</v>
      </c>
      <c r="J14" s="43">
        <v>22</v>
      </c>
      <c r="K14" s="44">
        <v>21</v>
      </c>
      <c r="L14" s="43"/>
    </row>
    <row r="15" spans="1:16" ht="15" x14ac:dyDescent="0.25">
      <c r="A15" s="23"/>
      <c r="B15" s="15"/>
      <c r="C15" s="11"/>
      <c r="D15" s="7" t="s">
        <v>25</v>
      </c>
      <c r="E15" s="42" t="s">
        <v>50</v>
      </c>
      <c r="F15" s="55">
        <v>200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/>
    </row>
    <row r="16" spans="1:16" ht="15" x14ac:dyDescent="0.25">
      <c r="A16" s="23"/>
      <c r="B16" s="15"/>
      <c r="C16" s="11"/>
      <c r="D16" s="7" t="s">
        <v>26</v>
      </c>
      <c r="E16" s="42" t="s">
        <v>45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>
        <v>335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47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>
        <v>406</v>
      </c>
      <c r="L18" s="43"/>
    </row>
    <row r="19" spans="1:12" ht="15.75" thickBot="1" x14ac:dyDescent="0.3">
      <c r="A19" s="23"/>
      <c r="B19" s="15"/>
      <c r="C19" s="11"/>
      <c r="D19" s="7" t="s">
        <v>29</v>
      </c>
      <c r="E19" s="54" t="s">
        <v>43</v>
      </c>
      <c r="F19" s="43">
        <v>25</v>
      </c>
      <c r="G19" s="43">
        <v>1.93</v>
      </c>
      <c r="H19" s="43">
        <v>0.75</v>
      </c>
      <c r="I19" s="43">
        <v>12.53</v>
      </c>
      <c r="J19" s="43">
        <v>65</v>
      </c>
      <c r="K19" s="44">
        <v>1</v>
      </c>
      <c r="L19" s="43"/>
    </row>
    <row r="20" spans="1:12" ht="15.75" thickBot="1" x14ac:dyDescent="0.3">
      <c r="A20" s="23"/>
      <c r="B20" s="15"/>
      <c r="C20" s="11"/>
      <c r="D20" s="7" t="s">
        <v>30</v>
      </c>
      <c r="E20" s="54" t="s">
        <v>48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765</v>
      </c>
      <c r="G23" s="19">
        <f t="shared" ref="G23:J23" si="2">SUM(G14:G22)</f>
        <v>26.53</v>
      </c>
      <c r="H23" s="19">
        <f t="shared" si="2"/>
        <v>22.6</v>
      </c>
      <c r="I23" s="19">
        <f t="shared" si="2"/>
        <v>116.45</v>
      </c>
      <c r="J23" s="19">
        <f t="shared" si="2"/>
        <v>790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1335</v>
      </c>
      <c r="G24" s="32">
        <f t="shared" ref="G24:J24" si="4">G13+G23</f>
        <v>43.56</v>
      </c>
      <c r="H24" s="32">
        <f t="shared" si="4"/>
        <v>40.04</v>
      </c>
      <c r="I24" s="32">
        <f t="shared" si="4"/>
        <v>184.55</v>
      </c>
      <c r="J24" s="32">
        <f t="shared" si="4"/>
        <v>1288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43.56</v>
      </c>
      <c r="H196" s="34">
        <f t="shared" si="43"/>
        <v>40.04</v>
      </c>
      <c r="I196" s="34">
        <f t="shared" si="43"/>
        <v>184.55</v>
      </c>
      <c r="J196" s="34">
        <f t="shared" si="43"/>
        <v>1288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6" ht="15" x14ac:dyDescent="0.25">
      <c r="A1" s="1" t="s">
        <v>6</v>
      </c>
      <c r="C1" s="60"/>
      <c r="D1" s="61"/>
      <c r="E1" s="61"/>
      <c r="F1" s="12" t="s">
        <v>14</v>
      </c>
      <c r="G1" s="2" t="s">
        <v>15</v>
      </c>
      <c r="H1" s="62" t="s">
        <v>38</v>
      </c>
      <c r="I1" s="62"/>
      <c r="J1" s="62"/>
      <c r="K1" s="62"/>
    </row>
    <row r="2" spans="1:16" ht="18" x14ac:dyDescent="0.2">
      <c r="A2" s="35" t="s">
        <v>86</v>
      </c>
      <c r="C2" s="2"/>
      <c r="G2" s="2" t="s">
        <v>16</v>
      </c>
      <c r="H2" s="62"/>
      <c r="I2" s="62"/>
      <c r="J2" s="62"/>
      <c r="K2" s="62"/>
    </row>
    <row r="3" spans="1:16" ht="17.25" customHeight="1" x14ac:dyDescent="0.2">
      <c r="A3" s="4" t="s">
        <v>7</v>
      </c>
      <c r="C3" s="2"/>
      <c r="D3" s="3"/>
      <c r="E3" s="38" t="s">
        <v>37</v>
      </c>
      <c r="G3" s="2" t="s">
        <v>17</v>
      </c>
      <c r="H3" s="48">
        <v>16</v>
      </c>
      <c r="I3" s="48">
        <v>9</v>
      </c>
      <c r="J3" s="49">
        <v>2024</v>
      </c>
      <c r="K3" s="50"/>
    </row>
    <row r="4" spans="1:16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33</v>
      </c>
    </row>
    <row r="6" spans="1:16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40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51"/>
    </row>
    <row r="7" spans="1:16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52"/>
    </row>
    <row r="8" spans="1:16" ht="15" x14ac:dyDescent="0.2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>
        <v>415</v>
      </c>
      <c r="L8" s="52"/>
      <c r="P8" s="53"/>
    </row>
    <row r="9" spans="1:16" ht="15" x14ac:dyDescent="0.2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52"/>
    </row>
    <row r="10" spans="1:16" ht="15" x14ac:dyDescent="0.25">
      <c r="A10" s="23"/>
      <c r="B10" s="15"/>
      <c r="C10" s="11"/>
      <c r="D10" s="7" t="s">
        <v>22</v>
      </c>
      <c r="E10" s="42" t="s">
        <v>42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403</v>
      </c>
      <c r="L10" s="52"/>
    </row>
    <row r="11" spans="1:16" ht="15" hidden="1" customHeight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hidden="1" customHeight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 x14ac:dyDescent="0.25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v>91</v>
      </c>
    </row>
    <row r="14" spans="1:16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44</v>
      </c>
      <c r="F14" s="43">
        <v>60</v>
      </c>
      <c r="G14" s="43">
        <v>0.32</v>
      </c>
      <c r="H14" s="43">
        <v>0.04</v>
      </c>
      <c r="I14" s="43">
        <v>0.94</v>
      </c>
      <c r="J14" s="43">
        <v>22</v>
      </c>
      <c r="K14" s="44">
        <v>21</v>
      </c>
      <c r="L14" s="43"/>
    </row>
    <row r="15" spans="1:16" ht="15" x14ac:dyDescent="0.25">
      <c r="A15" s="23"/>
      <c r="B15" s="15"/>
      <c r="C15" s="11"/>
      <c r="D15" s="7" t="s">
        <v>25</v>
      </c>
      <c r="E15" s="42" t="s">
        <v>68</v>
      </c>
      <c r="F15" s="55">
        <v>205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/>
    </row>
    <row r="16" spans="1:16" ht="15" x14ac:dyDescent="0.25">
      <c r="A16" s="23"/>
      <c r="B16" s="15"/>
      <c r="C16" s="11"/>
      <c r="D16" s="7" t="s">
        <v>26</v>
      </c>
      <c r="E16" s="42" t="s">
        <v>45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>
        <v>335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47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>
        <v>406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43</v>
      </c>
      <c r="F19" s="43">
        <v>25</v>
      </c>
      <c r="G19" s="43">
        <v>1.93</v>
      </c>
      <c r="H19" s="43">
        <v>0.75</v>
      </c>
      <c r="I19" s="43">
        <v>12.53</v>
      </c>
      <c r="J19" s="43">
        <v>65</v>
      </c>
      <c r="K19" s="44">
        <v>1</v>
      </c>
      <c r="L19" s="43"/>
    </row>
    <row r="20" spans="1:12" ht="15.75" thickBot="1" x14ac:dyDescent="0.3">
      <c r="A20" s="23"/>
      <c r="B20" s="15"/>
      <c r="C20" s="11"/>
      <c r="D20" s="7" t="s">
        <v>30</v>
      </c>
      <c r="E20" s="54" t="s">
        <v>87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/>
    </row>
    <row r="21" spans="1:12" ht="18" hidden="1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customHeight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thickBot="1" x14ac:dyDescent="0.3">
      <c r="A23" s="24"/>
      <c r="B23" s="17"/>
      <c r="C23" s="8"/>
      <c r="D23" s="18" t="s">
        <v>31</v>
      </c>
      <c r="E23" s="9"/>
      <c r="F23" s="19">
        <f>SUM(F14:F22)</f>
        <v>770</v>
      </c>
      <c r="G23" s="19">
        <f t="shared" ref="G23:J23" si="1">SUM(G14:G22)</f>
        <v>26.53</v>
      </c>
      <c r="H23" s="19">
        <f t="shared" si="1"/>
        <v>22.6</v>
      </c>
      <c r="I23" s="19">
        <f t="shared" si="1"/>
        <v>116.45</v>
      </c>
      <c r="J23" s="19">
        <f t="shared" si="1"/>
        <v>790</v>
      </c>
      <c r="K23" s="25"/>
      <c r="L23" s="19">
        <v>117</v>
      </c>
    </row>
    <row r="24" spans="1:12" ht="34.5" hidden="1" customHeight="1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1340</v>
      </c>
      <c r="G24" s="32">
        <f t="shared" ref="G24:J24" si="2">G13+G23</f>
        <v>43.56</v>
      </c>
      <c r="H24" s="32">
        <f t="shared" si="2"/>
        <v>40.04</v>
      </c>
      <c r="I24" s="32">
        <f t="shared" si="2"/>
        <v>184.55</v>
      </c>
      <c r="J24" s="32">
        <f t="shared" si="2"/>
        <v>1288</v>
      </c>
      <c r="K24" s="32"/>
      <c r="L24" s="32">
        <f t="shared" ref="L24" si="3">L13+L23</f>
        <v>208</v>
      </c>
    </row>
    <row r="25" spans="1:12" ht="15.75" thickBot="1" x14ac:dyDescent="0.3">
      <c r="A25" s="14">
        <v>1</v>
      </c>
      <c r="B25" s="15">
        <v>2</v>
      </c>
      <c r="C25" s="22" t="s">
        <v>18</v>
      </c>
      <c r="D25" s="5" t="s">
        <v>19</v>
      </c>
      <c r="E25" s="56" t="s">
        <v>51</v>
      </c>
      <c r="F25" s="40">
        <v>160</v>
      </c>
      <c r="G25" s="40">
        <v>11.66</v>
      </c>
      <c r="H25" s="40">
        <v>6.38</v>
      </c>
      <c r="I25" s="40">
        <v>18.46</v>
      </c>
      <c r="J25" s="40">
        <v>178</v>
      </c>
      <c r="K25" s="41">
        <v>204</v>
      </c>
      <c r="L25" s="40"/>
    </row>
    <row r="26" spans="1:12" ht="15.75" hidden="1" customHeight="1" thickTop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75" thickTop="1" x14ac:dyDescent="0.25">
      <c r="A27" s="14"/>
      <c r="B27" s="15"/>
      <c r="C27" s="11"/>
      <c r="D27" s="7" t="s">
        <v>20</v>
      </c>
      <c r="E27" s="42" t="s">
        <v>52</v>
      </c>
      <c r="F27" s="43">
        <v>200</v>
      </c>
      <c r="G27" s="43">
        <v>0.22</v>
      </c>
      <c r="H27" s="43">
        <v>0.08</v>
      </c>
      <c r="I27" s="43">
        <v>14.16</v>
      </c>
      <c r="J27" s="43">
        <v>58</v>
      </c>
      <c r="K27" s="44">
        <v>424</v>
      </c>
      <c r="L27" s="43"/>
    </row>
    <row r="28" spans="1:12" ht="15.75" customHeight="1" x14ac:dyDescent="0.25">
      <c r="A28" s="14"/>
      <c r="B28" s="15"/>
      <c r="C28" s="11"/>
      <c r="D28" s="7" t="s">
        <v>21</v>
      </c>
      <c r="E28" s="42" t="s">
        <v>43</v>
      </c>
      <c r="F28" s="43">
        <v>50</v>
      </c>
      <c r="G28" s="43">
        <v>3.86</v>
      </c>
      <c r="H28" s="43">
        <v>1.5</v>
      </c>
      <c r="I28" s="43">
        <v>25.06</v>
      </c>
      <c r="J28" s="43">
        <v>130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54</v>
      </c>
      <c r="F29" s="43">
        <v>130</v>
      </c>
      <c r="G29" s="43">
        <v>0.4</v>
      </c>
      <c r="H29" s="43">
        <v>0.4</v>
      </c>
      <c r="I29" s="43">
        <v>9.8000000000000007</v>
      </c>
      <c r="J29" s="43">
        <v>44</v>
      </c>
      <c r="K29" s="44">
        <v>403</v>
      </c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40</v>
      </c>
      <c r="G30" s="43">
        <v>2.4</v>
      </c>
      <c r="H30" s="43">
        <v>10</v>
      </c>
      <c r="I30" s="43">
        <v>15.2</v>
      </c>
      <c r="J30" s="43">
        <v>152</v>
      </c>
      <c r="K30" s="44">
        <v>11</v>
      </c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580</v>
      </c>
      <c r="G32" s="19">
        <f t="shared" ref="G32" si="4">SUM(G25:G31)</f>
        <v>18.54</v>
      </c>
      <c r="H32" s="19">
        <f t="shared" ref="H32" si="5">SUM(H25:H31)</f>
        <v>18.36</v>
      </c>
      <c r="I32" s="19">
        <f t="shared" ref="I32" si="6">SUM(I25:I31)</f>
        <v>82.68</v>
      </c>
      <c r="J32" s="19">
        <f t="shared" ref="J32" si="7">SUM(J25:J31)</f>
        <v>562</v>
      </c>
      <c r="K32" s="25"/>
      <c r="L32" s="19">
        <v>91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55</v>
      </c>
      <c r="F33" s="43">
        <v>60</v>
      </c>
      <c r="G33" s="43">
        <v>0.4</v>
      </c>
      <c r="H33" s="43">
        <v>0.21</v>
      </c>
      <c r="I33" s="43">
        <v>3.93</v>
      </c>
      <c r="J33" s="43">
        <v>34</v>
      </c>
      <c r="K33" s="44">
        <v>41</v>
      </c>
      <c r="L33" s="43"/>
    </row>
    <row r="34" spans="1:12" ht="16.5" customHeight="1" x14ac:dyDescent="0.25">
      <c r="A34" s="14"/>
      <c r="B34" s="15"/>
      <c r="C34" s="11"/>
      <c r="D34" s="7" t="s">
        <v>25</v>
      </c>
      <c r="E34" s="42" t="s">
        <v>69</v>
      </c>
      <c r="F34" s="43">
        <v>205</v>
      </c>
      <c r="G34" s="43">
        <v>3.79</v>
      </c>
      <c r="H34" s="43">
        <v>6.33</v>
      </c>
      <c r="I34" s="43">
        <v>9.08</v>
      </c>
      <c r="J34" s="43">
        <v>118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26</v>
      </c>
      <c r="E35" s="42" t="s">
        <v>56</v>
      </c>
      <c r="F35" s="43">
        <v>90</v>
      </c>
      <c r="G35" s="43">
        <v>12.84</v>
      </c>
      <c r="H35" s="43">
        <v>9.5</v>
      </c>
      <c r="I35" s="43">
        <v>10.84</v>
      </c>
      <c r="J35" s="43">
        <v>212</v>
      </c>
      <c r="K35" s="44">
        <v>271</v>
      </c>
      <c r="L35" s="43"/>
    </row>
    <row r="36" spans="1:12" ht="15" x14ac:dyDescent="0.25">
      <c r="A36" s="14"/>
      <c r="B36" s="15"/>
      <c r="C36" s="11"/>
      <c r="D36" s="7" t="s">
        <v>27</v>
      </c>
      <c r="E36" s="42" t="s">
        <v>57</v>
      </c>
      <c r="F36" s="43">
        <v>150</v>
      </c>
      <c r="G36" s="43">
        <v>5.72</v>
      </c>
      <c r="H36" s="43">
        <v>4.41</v>
      </c>
      <c r="I36" s="43">
        <v>39.44</v>
      </c>
      <c r="J36" s="43">
        <v>209</v>
      </c>
      <c r="K36" s="44">
        <v>181</v>
      </c>
      <c r="L36" s="43"/>
    </row>
    <row r="37" spans="1:12" ht="15" x14ac:dyDescent="0.25">
      <c r="A37" s="14"/>
      <c r="B37" s="15"/>
      <c r="C37" s="11"/>
      <c r="D37" s="7" t="s">
        <v>28</v>
      </c>
      <c r="E37" s="42" t="s">
        <v>58</v>
      </c>
      <c r="F37" s="43">
        <v>200</v>
      </c>
      <c r="G37" s="43">
        <v>0.2</v>
      </c>
      <c r="H37" s="43">
        <v>0</v>
      </c>
      <c r="I37" s="43">
        <v>19</v>
      </c>
      <c r="J37" s="43">
        <v>80</v>
      </c>
      <c r="K37" s="44">
        <v>484</v>
      </c>
      <c r="L37" s="43"/>
    </row>
    <row r="38" spans="1:12" ht="15" x14ac:dyDescent="0.25">
      <c r="A38" s="14"/>
      <c r="B38" s="15"/>
      <c r="C38" s="11"/>
      <c r="D38" s="7" t="s">
        <v>29</v>
      </c>
      <c r="E38" s="42" t="s">
        <v>43</v>
      </c>
      <c r="F38" s="43">
        <v>25</v>
      </c>
      <c r="G38" s="43">
        <v>1.93</v>
      </c>
      <c r="H38" s="43">
        <v>0.75</v>
      </c>
      <c r="I38" s="43">
        <v>12.53</v>
      </c>
      <c r="J38" s="43">
        <v>65</v>
      </c>
      <c r="K38" s="44">
        <v>1</v>
      </c>
      <c r="L38" s="43"/>
    </row>
    <row r="39" spans="1:12" ht="15" x14ac:dyDescent="0.25">
      <c r="A39" s="14"/>
      <c r="B39" s="15"/>
      <c r="C39" s="11"/>
      <c r="D39" s="7" t="s">
        <v>30</v>
      </c>
      <c r="E39" s="42" t="s">
        <v>59</v>
      </c>
      <c r="F39" s="43">
        <v>40</v>
      </c>
      <c r="G39" s="43">
        <v>2.64</v>
      </c>
      <c r="H39" s="43">
        <v>0.48</v>
      </c>
      <c r="I39" s="43">
        <v>15.58</v>
      </c>
      <c r="J39" s="43">
        <v>78</v>
      </c>
      <c r="K39" s="44">
        <v>2</v>
      </c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75" thickBot="1" x14ac:dyDescent="0.3">
      <c r="A42" s="16"/>
      <c r="B42" s="17"/>
      <c r="C42" s="8"/>
      <c r="D42" s="18" t="s">
        <v>31</v>
      </c>
      <c r="E42" s="9"/>
      <c r="F42" s="19">
        <f>SUM(F33:F41)</f>
        <v>770</v>
      </c>
      <c r="G42" s="19">
        <f t="shared" ref="G42" si="8">SUM(G33:G41)</f>
        <v>27.52</v>
      </c>
      <c r="H42" s="19">
        <f t="shared" ref="H42" si="9">SUM(H33:H41)</f>
        <v>21.68</v>
      </c>
      <c r="I42" s="19">
        <f t="shared" ref="I42" si="10">SUM(I33:I41)</f>
        <v>110.39999999999999</v>
      </c>
      <c r="J42" s="19">
        <f t="shared" ref="J42" si="11">SUM(J33:J41)</f>
        <v>796</v>
      </c>
      <c r="K42" s="25"/>
      <c r="L42" s="19">
        <v>117</v>
      </c>
    </row>
    <row r="43" spans="1:12" ht="15.75" hidden="1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1350</v>
      </c>
      <c r="G43" s="32">
        <f t="shared" ref="G43" si="12">G32+G42</f>
        <v>46.06</v>
      </c>
      <c r="H43" s="32">
        <f t="shared" ref="H43" si="13">H32+H42</f>
        <v>40.04</v>
      </c>
      <c r="I43" s="32">
        <f t="shared" ref="I43" si="14">I32+I42</f>
        <v>193.07999999999998</v>
      </c>
      <c r="J43" s="32">
        <f t="shared" ref="J43:L43" si="15">J32+J42</f>
        <v>1358</v>
      </c>
      <c r="K43" s="32"/>
      <c r="L43" s="32">
        <f t="shared" si="15"/>
        <v>208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 t="s">
        <v>60</v>
      </c>
      <c r="F44" s="40">
        <v>160</v>
      </c>
      <c r="G44" s="40">
        <v>12.73</v>
      </c>
      <c r="H44" s="40">
        <v>14.64</v>
      </c>
      <c r="I44" s="40">
        <v>27.47</v>
      </c>
      <c r="J44" s="40">
        <v>285</v>
      </c>
      <c r="K44" s="41">
        <v>242</v>
      </c>
      <c r="L44" s="40"/>
    </row>
    <row r="45" spans="1:12" ht="15.75" hidden="1" customHeight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20</v>
      </c>
      <c r="E46" s="42" t="s">
        <v>62</v>
      </c>
      <c r="F46" s="43">
        <v>200</v>
      </c>
      <c r="G46" s="43">
        <v>0.14000000000000001</v>
      </c>
      <c r="H46" s="43">
        <v>0.04</v>
      </c>
      <c r="I46" s="43">
        <v>10.02</v>
      </c>
      <c r="J46" s="43">
        <v>42</v>
      </c>
      <c r="K46" s="44">
        <v>420</v>
      </c>
      <c r="L46" s="43"/>
    </row>
    <row r="47" spans="1:12" ht="15.75" customHeight="1" x14ac:dyDescent="0.25">
      <c r="A47" s="23"/>
      <c r="B47" s="15"/>
      <c r="C47" s="11"/>
      <c r="D47" s="7" t="s">
        <v>21</v>
      </c>
      <c r="E47" s="42" t="s">
        <v>43</v>
      </c>
      <c r="F47" s="43">
        <v>25</v>
      </c>
      <c r="G47" s="43">
        <v>1.93</v>
      </c>
      <c r="H47" s="43">
        <v>0.75</v>
      </c>
      <c r="I47" s="43">
        <v>12.53</v>
      </c>
      <c r="J47" s="43">
        <v>65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22</v>
      </c>
      <c r="E48" s="42" t="s">
        <v>61</v>
      </c>
      <c r="F48" s="43">
        <v>130</v>
      </c>
      <c r="G48" s="43">
        <v>0.9</v>
      </c>
      <c r="H48" s="43">
        <v>0.2</v>
      </c>
      <c r="I48" s="43">
        <v>8.1</v>
      </c>
      <c r="J48" s="43">
        <v>38</v>
      </c>
      <c r="K48" s="44">
        <v>393</v>
      </c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515</v>
      </c>
      <c r="G51" s="19">
        <f t="shared" ref="G51" si="16">SUM(G44:G50)</f>
        <v>15.700000000000001</v>
      </c>
      <c r="H51" s="19">
        <f t="shared" ref="H51" si="17">SUM(H44:H50)</f>
        <v>15.629999999999999</v>
      </c>
      <c r="I51" s="19">
        <f t="shared" ref="I51" si="18">SUM(I44:I50)</f>
        <v>58.12</v>
      </c>
      <c r="J51" s="19">
        <f t="shared" ref="J51" si="19">SUM(J44:J50)</f>
        <v>430</v>
      </c>
      <c r="K51" s="25"/>
      <c r="L51" s="19">
        <v>91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63</v>
      </c>
      <c r="F52" s="43">
        <v>60</v>
      </c>
      <c r="G52" s="43">
        <v>0.88</v>
      </c>
      <c r="H52" s="43">
        <v>3.65</v>
      </c>
      <c r="I52" s="43">
        <v>5.17</v>
      </c>
      <c r="J52" s="43">
        <v>57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25</v>
      </c>
      <c r="E53" s="42" t="s">
        <v>88</v>
      </c>
      <c r="F53" s="43">
        <v>210</v>
      </c>
      <c r="G53" s="43">
        <v>2.36</v>
      </c>
      <c r="H53" s="43">
        <v>4.5199999999999996</v>
      </c>
      <c r="I53" s="43">
        <v>15.38</v>
      </c>
      <c r="J53" s="43">
        <v>120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26</v>
      </c>
      <c r="E54" s="42" t="s">
        <v>64</v>
      </c>
      <c r="F54" s="43">
        <v>100</v>
      </c>
      <c r="G54" s="43">
        <v>13.64</v>
      </c>
      <c r="H54" s="43">
        <v>10.88</v>
      </c>
      <c r="I54" s="43">
        <v>3.06</v>
      </c>
      <c r="J54" s="43">
        <v>177</v>
      </c>
      <c r="K54" s="44">
        <v>262</v>
      </c>
      <c r="L54" s="43"/>
    </row>
    <row r="55" spans="1:12" ht="15" x14ac:dyDescent="0.25">
      <c r="A55" s="23"/>
      <c r="B55" s="15"/>
      <c r="C55" s="11"/>
      <c r="D55" s="7" t="s">
        <v>27</v>
      </c>
      <c r="E55" s="42" t="s">
        <v>65</v>
      </c>
      <c r="F55" s="43">
        <v>150</v>
      </c>
      <c r="G55" s="43">
        <v>2.64</v>
      </c>
      <c r="H55" s="43">
        <v>4.8</v>
      </c>
      <c r="I55" s="43">
        <v>28</v>
      </c>
      <c r="J55" s="43">
        <v>184</v>
      </c>
      <c r="K55" s="44">
        <v>331</v>
      </c>
      <c r="L55" s="43"/>
    </row>
    <row r="56" spans="1:12" ht="15" x14ac:dyDescent="0.25">
      <c r="A56" s="23"/>
      <c r="B56" s="15"/>
      <c r="C56" s="11"/>
      <c r="D56" s="7" t="s">
        <v>28</v>
      </c>
      <c r="E56" s="42" t="s">
        <v>58</v>
      </c>
      <c r="F56" s="43">
        <v>200</v>
      </c>
      <c r="G56" s="43">
        <v>0.44</v>
      </c>
      <c r="H56" s="43">
        <v>0</v>
      </c>
      <c r="I56" s="43">
        <v>33.56</v>
      </c>
      <c r="J56" s="43">
        <v>136</v>
      </c>
      <c r="K56" s="44">
        <v>484</v>
      </c>
      <c r="L56" s="43"/>
    </row>
    <row r="57" spans="1:12" ht="15" x14ac:dyDescent="0.25">
      <c r="A57" s="23"/>
      <c r="B57" s="15"/>
      <c r="C57" s="11"/>
      <c r="D57" s="7" t="s">
        <v>29</v>
      </c>
      <c r="E57" s="42" t="s">
        <v>43</v>
      </c>
      <c r="F57" s="43">
        <v>25</v>
      </c>
      <c r="G57" s="43">
        <v>1.93</v>
      </c>
      <c r="H57" s="43">
        <v>0.75</v>
      </c>
      <c r="I57" s="43">
        <v>12.53</v>
      </c>
      <c r="J57" s="43">
        <v>65</v>
      </c>
      <c r="K57" s="44">
        <v>1</v>
      </c>
      <c r="L57" s="43"/>
    </row>
    <row r="58" spans="1:12" ht="15" x14ac:dyDescent="0.25">
      <c r="A58" s="23"/>
      <c r="B58" s="15"/>
      <c r="C58" s="11"/>
      <c r="D58" s="7" t="s">
        <v>30</v>
      </c>
      <c r="E58" s="42" t="s">
        <v>59</v>
      </c>
      <c r="F58" s="43">
        <v>40</v>
      </c>
      <c r="G58" s="43">
        <v>2.64</v>
      </c>
      <c r="H58" s="43">
        <v>0.48</v>
      </c>
      <c r="I58" s="43">
        <v>15.8</v>
      </c>
      <c r="J58" s="43">
        <v>78</v>
      </c>
      <c r="K58" s="44">
        <v>2</v>
      </c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.75" thickBot="1" x14ac:dyDescent="0.3">
      <c r="A61" s="24"/>
      <c r="B61" s="17"/>
      <c r="C61" s="8"/>
      <c r="D61" s="18" t="s">
        <v>31</v>
      </c>
      <c r="E61" s="9"/>
      <c r="F61" s="19">
        <f>SUM(F52:F60)</f>
        <v>785</v>
      </c>
      <c r="G61" s="19">
        <f t="shared" ref="G61" si="20">SUM(G52:G60)</f>
        <v>24.53</v>
      </c>
      <c r="H61" s="19">
        <f t="shared" ref="H61" si="21">SUM(H52:H60)</f>
        <v>25.080000000000002</v>
      </c>
      <c r="I61" s="19">
        <f t="shared" ref="I61" si="22">SUM(I52:I60)</f>
        <v>113.5</v>
      </c>
      <c r="J61" s="19">
        <f t="shared" ref="J61" si="23">SUM(J52:J60)</f>
        <v>817</v>
      </c>
      <c r="K61" s="25"/>
      <c r="L61" s="19">
        <v>117</v>
      </c>
    </row>
    <row r="62" spans="1:12" ht="15.75" hidden="1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1300</v>
      </c>
      <c r="G62" s="32">
        <f t="shared" ref="G62" si="24">G51+G61</f>
        <v>40.230000000000004</v>
      </c>
      <c r="H62" s="32">
        <f t="shared" ref="H62" si="25">H51+H61</f>
        <v>40.71</v>
      </c>
      <c r="I62" s="32">
        <f t="shared" ref="I62" si="26">I51+I61</f>
        <v>171.62</v>
      </c>
      <c r="J62" s="32">
        <f t="shared" ref="J62:L62" si="27">J51+J61</f>
        <v>1247</v>
      </c>
      <c r="K62" s="32"/>
      <c r="L62" s="32">
        <f t="shared" si="27"/>
        <v>208</v>
      </c>
    </row>
    <row r="63" spans="1:12" ht="19.5" customHeight="1" x14ac:dyDescent="0.25">
      <c r="A63" s="20">
        <v>1</v>
      </c>
      <c r="B63" s="21">
        <v>4</v>
      </c>
      <c r="C63" s="22" t="s">
        <v>18</v>
      </c>
      <c r="D63" s="5" t="s">
        <v>19</v>
      </c>
      <c r="E63" s="39" t="s">
        <v>89</v>
      </c>
      <c r="F63" s="40">
        <v>180</v>
      </c>
      <c r="G63" s="40">
        <v>7.01</v>
      </c>
      <c r="H63" s="40">
        <v>9.6999999999999993</v>
      </c>
      <c r="I63" s="40">
        <v>31.55</v>
      </c>
      <c r="J63" s="40">
        <v>255</v>
      </c>
      <c r="K63" s="41">
        <v>190</v>
      </c>
      <c r="L63" s="40"/>
    </row>
    <row r="64" spans="1:12" ht="15.75" hidden="1" customHeight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20</v>
      </c>
      <c r="E65" s="42" t="s">
        <v>66</v>
      </c>
      <c r="F65" s="43">
        <v>200</v>
      </c>
      <c r="G65" s="43">
        <v>0.18</v>
      </c>
      <c r="H65" s="43">
        <v>0.04</v>
      </c>
      <c r="I65" s="43">
        <v>10.14</v>
      </c>
      <c r="J65" s="43">
        <v>42</v>
      </c>
      <c r="K65" s="44">
        <v>423</v>
      </c>
      <c r="L65" s="43"/>
    </row>
    <row r="66" spans="1:12" ht="15.75" customHeight="1" x14ac:dyDescent="0.25">
      <c r="A66" s="23"/>
      <c r="B66" s="15"/>
      <c r="C66" s="11"/>
      <c r="D66" s="7" t="s">
        <v>21</v>
      </c>
      <c r="E66" s="42" t="s">
        <v>43</v>
      </c>
      <c r="F66" s="43">
        <v>25</v>
      </c>
      <c r="G66" s="43">
        <v>1.93</v>
      </c>
      <c r="H66" s="43">
        <v>0.75</v>
      </c>
      <c r="I66" s="43">
        <v>12.53</v>
      </c>
      <c r="J66" s="43">
        <v>65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22</v>
      </c>
      <c r="E67" s="42" t="s">
        <v>67</v>
      </c>
      <c r="F67" s="43">
        <v>150</v>
      </c>
      <c r="G67" s="43">
        <v>0.8</v>
      </c>
      <c r="H67" s="43">
        <v>0.2</v>
      </c>
      <c r="I67" s="43">
        <v>7.5</v>
      </c>
      <c r="J67" s="43">
        <v>35</v>
      </c>
      <c r="K67" s="44">
        <v>399</v>
      </c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555</v>
      </c>
      <c r="G70" s="19">
        <f t="shared" ref="G70" si="28">SUM(G63:G69)</f>
        <v>9.92</v>
      </c>
      <c r="H70" s="19">
        <f t="shared" ref="H70" si="29">SUM(H63:H69)</f>
        <v>10.689999999999998</v>
      </c>
      <c r="I70" s="19">
        <f t="shared" ref="I70" si="30">SUM(I63:I69)</f>
        <v>61.72</v>
      </c>
      <c r="J70" s="19">
        <f t="shared" ref="J70" si="31">SUM(J63:J69)</f>
        <v>397</v>
      </c>
      <c r="K70" s="25"/>
      <c r="L70" s="19">
        <v>91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73</v>
      </c>
      <c r="F71" s="43">
        <v>60</v>
      </c>
      <c r="G71" s="43">
        <v>0.4</v>
      </c>
      <c r="H71" s="43">
        <v>0.21</v>
      </c>
      <c r="I71" s="43">
        <v>3.93</v>
      </c>
      <c r="J71" s="43">
        <v>34</v>
      </c>
      <c r="K71" s="44" t="s">
        <v>74</v>
      </c>
      <c r="L71" s="43"/>
    </row>
    <row r="72" spans="1:12" ht="15" x14ac:dyDescent="0.25">
      <c r="A72" s="23"/>
      <c r="B72" s="15"/>
      <c r="C72" s="11"/>
      <c r="D72" s="7" t="s">
        <v>25</v>
      </c>
      <c r="E72" s="42" t="s">
        <v>90</v>
      </c>
      <c r="F72" s="43">
        <v>210</v>
      </c>
      <c r="G72" s="43">
        <v>1.93</v>
      </c>
      <c r="H72" s="43">
        <v>5.0599999999999996</v>
      </c>
      <c r="I72" s="43">
        <v>13.71</v>
      </c>
      <c r="J72" s="43">
        <v>109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26</v>
      </c>
      <c r="E73" s="42" t="s">
        <v>70</v>
      </c>
      <c r="F73" s="43">
        <v>90</v>
      </c>
      <c r="G73" s="43">
        <v>12.46</v>
      </c>
      <c r="H73" s="43">
        <v>9.16</v>
      </c>
      <c r="I73" s="43">
        <v>2.37</v>
      </c>
      <c r="J73" s="43">
        <v>168</v>
      </c>
      <c r="K73" s="44">
        <v>45</v>
      </c>
      <c r="L73" s="43"/>
    </row>
    <row r="74" spans="1:12" ht="15" x14ac:dyDescent="0.25">
      <c r="A74" s="23"/>
      <c r="B74" s="15"/>
      <c r="C74" s="11"/>
      <c r="D74" s="7" t="s">
        <v>27</v>
      </c>
      <c r="E74" s="42" t="s">
        <v>71</v>
      </c>
      <c r="F74" s="43">
        <v>150</v>
      </c>
      <c r="G74" s="43">
        <v>3.03</v>
      </c>
      <c r="H74" s="43">
        <v>4.47</v>
      </c>
      <c r="I74" s="43">
        <v>24.5</v>
      </c>
      <c r="J74" s="43">
        <v>153</v>
      </c>
      <c r="K74" s="44">
        <v>333</v>
      </c>
      <c r="L74" s="43"/>
    </row>
    <row r="75" spans="1:12" ht="15" x14ac:dyDescent="0.25">
      <c r="A75" s="23"/>
      <c r="B75" s="15"/>
      <c r="C75" s="11"/>
      <c r="D75" s="7" t="s">
        <v>28</v>
      </c>
      <c r="E75" s="42" t="s">
        <v>72</v>
      </c>
      <c r="F75" s="43">
        <v>200</v>
      </c>
      <c r="G75" s="43">
        <v>0.16</v>
      </c>
      <c r="H75" s="43">
        <v>0.1</v>
      </c>
      <c r="I75" s="43">
        <v>28.14</v>
      </c>
      <c r="J75" s="43">
        <v>101</v>
      </c>
      <c r="K75" s="44">
        <v>401</v>
      </c>
      <c r="L75" s="43"/>
    </row>
    <row r="76" spans="1:12" ht="15" x14ac:dyDescent="0.25">
      <c r="A76" s="23"/>
      <c r="B76" s="15"/>
      <c r="C76" s="11"/>
      <c r="D76" s="7" t="s">
        <v>29</v>
      </c>
      <c r="E76" s="42" t="s">
        <v>43</v>
      </c>
      <c r="F76" s="43">
        <v>15</v>
      </c>
      <c r="G76" s="43">
        <v>1.1599999999999999</v>
      </c>
      <c r="H76" s="43">
        <v>0.45</v>
      </c>
      <c r="I76" s="43">
        <v>7.52</v>
      </c>
      <c r="J76" s="43">
        <v>39</v>
      </c>
      <c r="K76" s="44">
        <v>1</v>
      </c>
      <c r="L76" s="43"/>
    </row>
    <row r="77" spans="1:12" ht="15" x14ac:dyDescent="0.25">
      <c r="A77" s="23"/>
      <c r="B77" s="15"/>
      <c r="C77" s="11"/>
      <c r="D77" s="7" t="s">
        <v>30</v>
      </c>
      <c r="E77" s="42" t="s">
        <v>59</v>
      </c>
      <c r="F77" s="43">
        <v>40</v>
      </c>
      <c r="G77" s="43">
        <v>2.64</v>
      </c>
      <c r="H77" s="43">
        <v>0.48</v>
      </c>
      <c r="I77" s="43">
        <v>15.8</v>
      </c>
      <c r="J77" s="43">
        <v>78</v>
      </c>
      <c r="K77" s="44">
        <v>2</v>
      </c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.75" thickBot="1" x14ac:dyDescent="0.3">
      <c r="A80" s="24"/>
      <c r="B80" s="17"/>
      <c r="C80" s="8"/>
      <c r="D80" s="18" t="s">
        <v>31</v>
      </c>
      <c r="E80" s="9"/>
      <c r="F80" s="19">
        <f>SUM(F71:F79)</f>
        <v>765</v>
      </c>
      <c r="G80" s="19">
        <f t="shared" ref="G80" si="32">SUM(G71:G79)</f>
        <v>21.78</v>
      </c>
      <c r="H80" s="19">
        <f t="shared" ref="H80" si="33">SUM(H71:H79)</f>
        <v>19.93</v>
      </c>
      <c r="I80" s="19">
        <f t="shared" ref="I80" si="34">SUM(I71:I79)</f>
        <v>95.97</v>
      </c>
      <c r="J80" s="19">
        <f t="shared" ref="J80" si="35">SUM(J71:J79)</f>
        <v>682</v>
      </c>
      <c r="K80" s="25"/>
      <c r="L80" s="19">
        <v>117</v>
      </c>
    </row>
    <row r="81" spans="1:12" ht="15.75" hidden="1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6">G70+G80</f>
        <v>31.700000000000003</v>
      </c>
      <c r="H81" s="32">
        <f t="shared" ref="H81" si="37">H70+H80</f>
        <v>30.619999999999997</v>
      </c>
      <c r="I81" s="32">
        <f t="shared" ref="I81" si="38">I70+I80</f>
        <v>157.69</v>
      </c>
      <c r="J81" s="32">
        <f t="shared" ref="J81:L81" si="39">J70+J80</f>
        <v>1079</v>
      </c>
      <c r="K81" s="32"/>
      <c r="L81" s="32">
        <f t="shared" si="39"/>
        <v>208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 t="s">
        <v>75</v>
      </c>
      <c r="F82" s="40">
        <v>180</v>
      </c>
      <c r="G82" s="40">
        <v>9.57</v>
      </c>
      <c r="H82" s="40">
        <v>5.25</v>
      </c>
      <c r="I82" s="40">
        <v>16.5</v>
      </c>
      <c r="J82" s="40">
        <v>179</v>
      </c>
      <c r="K82" s="41">
        <v>189</v>
      </c>
      <c r="L82" s="40"/>
    </row>
    <row r="83" spans="1:12" ht="15.75" customHeight="1" x14ac:dyDescent="0.25">
      <c r="A83" s="23"/>
      <c r="B83" s="15"/>
      <c r="C83" s="11"/>
      <c r="D83" s="6"/>
      <c r="E83" s="42" t="s">
        <v>76</v>
      </c>
      <c r="F83" s="43">
        <v>125</v>
      </c>
      <c r="G83" s="43">
        <v>3.1</v>
      </c>
      <c r="H83" s="43">
        <v>2.5</v>
      </c>
      <c r="I83" s="43">
        <v>18</v>
      </c>
      <c r="J83" s="43">
        <v>107</v>
      </c>
      <c r="K83" s="44">
        <v>3</v>
      </c>
      <c r="L83" s="43"/>
    </row>
    <row r="84" spans="1:12" ht="15" x14ac:dyDescent="0.25">
      <c r="A84" s="23"/>
      <c r="B84" s="15"/>
      <c r="C84" s="11"/>
      <c r="D84" s="7" t="s">
        <v>20</v>
      </c>
      <c r="E84" s="42" t="s">
        <v>41</v>
      </c>
      <c r="F84" s="43">
        <v>200</v>
      </c>
      <c r="G84" s="43">
        <v>1.8</v>
      </c>
      <c r="H84" s="43">
        <v>1.8</v>
      </c>
      <c r="I84" s="43">
        <v>22.36</v>
      </c>
      <c r="J84" s="43">
        <v>92</v>
      </c>
      <c r="K84" s="44">
        <v>432</v>
      </c>
      <c r="L84" s="43"/>
    </row>
    <row r="85" spans="1:12" ht="15.75" customHeight="1" x14ac:dyDescent="0.25">
      <c r="A85" s="23"/>
      <c r="B85" s="15"/>
      <c r="C85" s="11"/>
      <c r="D85" s="7" t="s">
        <v>21</v>
      </c>
      <c r="E85" s="42" t="s">
        <v>43</v>
      </c>
      <c r="F85" s="43">
        <v>25</v>
      </c>
      <c r="G85" s="43">
        <v>1.93</v>
      </c>
      <c r="H85" s="43">
        <v>0.75</v>
      </c>
      <c r="I85" s="43">
        <v>12.53</v>
      </c>
      <c r="J85" s="43">
        <v>65</v>
      </c>
      <c r="K85" s="44">
        <v>1</v>
      </c>
      <c r="L85" s="43"/>
    </row>
    <row r="86" spans="1:12" ht="15" hidden="1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530</v>
      </c>
      <c r="G89" s="19">
        <f t="shared" ref="G89" si="40">SUM(G82:G88)</f>
        <v>16.400000000000002</v>
      </c>
      <c r="H89" s="19">
        <f t="shared" ref="H89" si="41">SUM(H82:H88)</f>
        <v>10.3</v>
      </c>
      <c r="I89" s="19">
        <f t="shared" ref="I89" si="42">SUM(I82:I88)</f>
        <v>69.39</v>
      </c>
      <c r="J89" s="19">
        <f t="shared" ref="J89" si="43">SUM(J82:J88)</f>
        <v>443</v>
      </c>
      <c r="K89" s="25"/>
      <c r="L89" s="19">
        <v>91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44</v>
      </c>
      <c r="F90" s="43">
        <v>60</v>
      </c>
      <c r="G90" s="43">
        <v>0.32</v>
      </c>
      <c r="H90" s="43">
        <v>0.04</v>
      </c>
      <c r="I90" s="43">
        <v>0.94</v>
      </c>
      <c r="J90" s="43">
        <v>22</v>
      </c>
      <c r="K90" s="44">
        <v>21</v>
      </c>
      <c r="L90" s="43"/>
    </row>
    <row r="91" spans="1:12" ht="17.25" customHeight="1" x14ac:dyDescent="0.25">
      <c r="A91" s="23"/>
      <c r="B91" s="15"/>
      <c r="C91" s="11"/>
      <c r="D91" s="7" t="s">
        <v>25</v>
      </c>
      <c r="E91" s="42" t="s">
        <v>91</v>
      </c>
      <c r="F91" s="43">
        <v>210</v>
      </c>
      <c r="G91" s="43">
        <v>3.36</v>
      </c>
      <c r="H91" s="43">
        <v>5.23</v>
      </c>
      <c r="I91" s="43">
        <v>15.67</v>
      </c>
      <c r="J91" s="43">
        <v>113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26</v>
      </c>
      <c r="E92" s="42" t="s">
        <v>77</v>
      </c>
      <c r="F92" s="43">
        <v>240</v>
      </c>
      <c r="G92" s="43">
        <v>13.87</v>
      </c>
      <c r="H92" s="43">
        <v>12.8</v>
      </c>
      <c r="I92" s="43">
        <v>20.82</v>
      </c>
      <c r="J92" s="43">
        <v>234</v>
      </c>
      <c r="K92" s="44">
        <v>334</v>
      </c>
      <c r="L92" s="43"/>
    </row>
    <row r="93" spans="1:12" ht="15" hidden="1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78</v>
      </c>
      <c r="F94" s="43">
        <v>200</v>
      </c>
      <c r="G94" s="43">
        <v>0.68</v>
      </c>
      <c r="H94" s="43">
        <v>0.28000000000000003</v>
      </c>
      <c r="I94" s="43">
        <v>21.62</v>
      </c>
      <c r="J94" s="43">
        <v>124</v>
      </c>
      <c r="K94" s="44">
        <v>441</v>
      </c>
      <c r="L94" s="43"/>
    </row>
    <row r="95" spans="1:12" ht="15" x14ac:dyDescent="0.25">
      <c r="A95" s="23"/>
      <c r="B95" s="15"/>
      <c r="C95" s="11"/>
      <c r="D95" s="7" t="s">
        <v>29</v>
      </c>
      <c r="E95" s="42" t="s">
        <v>43</v>
      </c>
      <c r="F95" s="43">
        <v>25</v>
      </c>
      <c r="G95" s="43">
        <v>1.93</v>
      </c>
      <c r="H95" s="43">
        <v>0.75</v>
      </c>
      <c r="I95" s="43">
        <v>12.53</v>
      </c>
      <c r="J95" s="43">
        <v>65</v>
      </c>
      <c r="K95" s="44">
        <v>1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59</v>
      </c>
      <c r="F96" s="43">
        <v>40</v>
      </c>
      <c r="G96" s="43">
        <v>2.64</v>
      </c>
      <c r="H96" s="43">
        <v>0.48</v>
      </c>
      <c r="I96" s="43">
        <v>15.8</v>
      </c>
      <c r="J96" s="43">
        <v>78</v>
      </c>
      <c r="K96" s="44">
        <v>2</v>
      </c>
      <c r="L96" s="43"/>
    </row>
    <row r="97" spans="1:12" ht="15" x14ac:dyDescent="0.25">
      <c r="A97" s="23"/>
      <c r="B97" s="15"/>
      <c r="C97" s="11"/>
      <c r="D97" s="6"/>
      <c r="E97" s="42" t="s">
        <v>79</v>
      </c>
      <c r="F97" s="43">
        <v>80</v>
      </c>
      <c r="G97" s="43">
        <v>2.7</v>
      </c>
      <c r="H97" s="43">
        <v>3.73</v>
      </c>
      <c r="I97" s="43">
        <v>18.61</v>
      </c>
      <c r="J97" s="43">
        <v>149</v>
      </c>
      <c r="K97" s="44">
        <v>477</v>
      </c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.75" thickBot="1" x14ac:dyDescent="0.3">
      <c r="A99" s="24"/>
      <c r="B99" s="17"/>
      <c r="C99" s="8"/>
      <c r="D99" s="18" t="s">
        <v>31</v>
      </c>
      <c r="E99" s="9"/>
      <c r="F99" s="19">
        <f>SUM(F90:F98)</f>
        <v>855</v>
      </c>
      <c r="G99" s="19">
        <f t="shared" ref="G99" si="44">SUM(G90:G98)</f>
        <v>25.499999999999996</v>
      </c>
      <c r="H99" s="19">
        <f t="shared" ref="H99" si="45">SUM(H90:H98)</f>
        <v>23.310000000000002</v>
      </c>
      <c r="I99" s="19">
        <f t="shared" ref="I99" si="46">SUM(I90:I98)</f>
        <v>105.99</v>
      </c>
      <c r="J99" s="19">
        <f t="shared" ref="J99" si="47">SUM(J90:J98)</f>
        <v>785</v>
      </c>
      <c r="K99" s="25"/>
      <c r="L99" s="19">
        <v>117</v>
      </c>
    </row>
    <row r="100" spans="1:12" ht="15.75" hidden="1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1385</v>
      </c>
      <c r="G100" s="32">
        <f t="shared" ref="G100" si="48">G89+G99</f>
        <v>41.9</v>
      </c>
      <c r="H100" s="32">
        <f t="shared" ref="H100" si="49">H89+H99</f>
        <v>33.61</v>
      </c>
      <c r="I100" s="32">
        <f t="shared" ref="I100" si="50">I89+I99</f>
        <v>175.38</v>
      </c>
      <c r="J100" s="32">
        <f t="shared" ref="J100:L100" si="51">J89+J99</f>
        <v>1228</v>
      </c>
      <c r="K100" s="32"/>
      <c r="L100" s="32">
        <f t="shared" si="51"/>
        <v>208</v>
      </c>
    </row>
    <row r="101" spans="1:12" ht="15" x14ac:dyDescent="0.25">
      <c r="A101" s="20">
        <v>1</v>
      </c>
      <c r="B101" s="21">
        <v>6</v>
      </c>
      <c r="C101" s="22" t="s">
        <v>18</v>
      </c>
      <c r="D101" s="5" t="s">
        <v>19</v>
      </c>
      <c r="E101" s="39" t="s">
        <v>80</v>
      </c>
      <c r="F101" s="40">
        <v>180</v>
      </c>
      <c r="G101" s="40">
        <v>6.28</v>
      </c>
      <c r="H101" s="40">
        <v>9.07</v>
      </c>
      <c r="I101" s="40">
        <v>28.92</v>
      </c>
      <c r="J101" s="40">
        <v>234</v>
      </c>
      <c r="K101" s="41">
        <v>189</v>
      </c>
      <c r="L101" s="40"/>
    </row>
    <row r="102" spans="1:12" ht="15.75" customHeight="1" x14ac:dyDescent="0.25">
      <c r="A102" s="23"/>
      <c r="B102" s="15"/>
      <c r="C102" s="11"/>
      <c r="D102" s="6"/>
      <c r="E102" s="42" t="s">
        <v>76</v>
      </c>
      <c r="F102" s="43">
        <v>125</v>
      </c>
      <c r="G102" s="43">
        <v>3.1</v>
      </c>
      <c r="H102" s="43">
        <v>2.5</v>
      </c>
      <c r="I102" s="43">
        <v>18</v>
      </c>
      <c r="J102" s="43">
        <v>107</v>
      </c>
      <c r="K102" s="44">
        <v>3</v>
      </c>
      <c r="L102" s="43"/>
    </row>
    <row r="103" spans="1:12" ht="15" x14ac:dyDescent="0.25">
      <c r="A103" s="23"/>
      <c r="B103" s="15"/>
      <c r="C103" s="11"/>
      <c r="D103" s="7" t="s">
        <v>20</v>
      </c>
      <c r="E103" s="42" t="s">
        <v>52</v>
      </c>
      <c r="F103" s="43">
        <v>200</v>
      </c>
      <c r="G103" s="43">
        <v>0.22</v>
      </c>
      <c r="H103" s="43">
        <v>0.08</v>
      </c>
      <c r="I103" s="43">
        <v>14.16</v>
      </c>
      <c r="J103" s="43">
        <v>58</v>
      </c>
      <c r="K103" s="44">
        <v>424</v>
      </c>
      <c r="L103" s="43"/>
    </row>
    <row r="104" spans="1:12" ht="15.75" customHeight="1" x14ac:dyDescent="0.25">
      <c r="A104" s="23"/>
      <c r="B104" s="15"/>
      <c r="C104" s="11"/>
      <c r="D104" s="7" t="s">
        <v>21</v>
      </c>
      <c r="E104" s="42" t="s">
        <v>43</v>
      </c>
      <c r="F104" s="43">
        <v>25</v>
      </c>
      <c r="G104" s="43">
        <v>1.93</v>
      </c>
      <c r="H104" s="43">
        <v>0.75</v>
      </c>
      <c r="I104" s="43">
        <v>12.53</v>
      </c>
      <c r="J104" s="43">
        <v>65</v>
      </c>
      <c r="K104" s="44">
        <v>1</v>
      </c>
      <c r="L104" s="43"/>
    </row>
    <row r="105" spans="1:12" ht="15" hidden="1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530</v>
      </c>
      <c r="G108" s="19">
        <f t="shared" ref="G108:J108" si="52">SUM(G101:G107)</f>
        <v>11.530000000000001</v>
      </c>
      <c r="H108" s="19">
        <f t="shared" si="52"/>
        <v>12.4</v>
      </c>
      <c r="I108" s="19">
        <f t="shared" si="52"/>
        <v>73.61</v>
      </c>
      <c r="J108" s="19">
        <f t="shared" si="52"/>
        <v>464</v>
      </c>
      <c r="K108" s="25"/>
      <c r="L108" s="19">
        <v>91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23</v>
      </c>
      <c r="D109" s="7" t="s">
        <v>24</v>
      </c>
      <c r="E109" s="42" t="s">
        <v>81</v>
      </c>
      <c r="F109" s="43">
        <v>60</v>
      </c>
      <c r="G109" s="43">
        <v>0.68</v>
      </c>
      <c r="H109" s="43">
        <v>0.11</v>
      </c>
      <c r="I109" s="43">
        <v>3.93</v>
      </c>
      <c r="J109" s="43">
        <v>34</v>
      </c>
      <c r="K109" s="44" t="s">
        <v>74</v>
      </c>
      <c r="L109" s="43"/>
    </row>
    <row r="110" spans="1:12" ht="15" x14ac:dyDescent="0.25">
      <c r="A110" s="23"/>
      <c r="B110" s="15"/>
      <c r="C110" s="11"/>
      <c r="D110" s="7" t="s">
        <v>25</v>
      </c>
      <c r="E110" s="42" t="s">
        <v>82</v>
      </c>
      <c r="F110" s="43">
        <v>210</v>
      </c>
      <c r="G110" s="43">
        <v>2.94</v>
      </c>
      <c r="H110" s="43">
        <v>6.13</v>
      </c>
      <c r="I110" s="43">
        <v>9.0500000000000007</v>
      </c>
      <c r="J110" s="43">
        <v>103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83</v>
      </c>
      <c r="F111" s="43">
        <v>90</v>
      </c>
      <c r="G111" s="43">
        <v>12.8</v>
      </c>
      <c r="H111" s="43">
        <v>9.7799999999999994</v>
      </c>
      <c r="I111" s="43">
        <v>3.02</v>
      </c>
      <c r="J111" s="43">
        <v>176</v>
      </c>
      <c r="K111" s="44">
        <v>46</v>
      </c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84</v>
      </c>
      <c r="F112" s="43">
        <v>150</v>
      </c>
      <c r="G112" s="43">
        <v>3.03</v>
      </c>
      <c r="H112" s="43">
        <v>4.74</v>
      </c>
      <c r="I112" s="43">
        <v>24.5</v>
      </c>
      <c r="J112" s="43">
        <v>153</v>
      </c>
      <c r="K112" s="44">
        <v>333</v>
      </c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85</v>
      </c>
      <c r="F113" s="43">
        <v>200</v>
      </c>
      <c r="G113" s="43">
        <v>1.04</v>
      </c>
      <c r="H113" s="43">
        <v>0.06</v>
      </c>
      <c r="I113" s="43">
        <v>34.159999999999997</v>
      </c>
      <c r="J113" s="43">
        <v>142</v>
      </c>
      <c r="K113" s="44">
        <v>401</v>
      </c>
      <c r="L113" s="43"/>
    </row>
    <row r="114" spans="1:12" ht="15" x14ac:dyDescent="0.25">
      <c r="A114" s="23"/>
      <c r="B114" s="15"/>
      <c r="C114" s="11"/>
      <c r="D114" s="7" t="s">
        <v>29</v>
      </c>
      <c r="E114" s="42" t="s">
        <v>43</v>
      </c>
      <c r="F114" s="43">
        <v>25</v>
      </c>
      <c r="G114" s="43">
        <v>1.93</v>
      </c>
      <c r="H114" s="43">
        <v>0.75</v>
      </c>
      <c r="I114" s="43">
        <v>12.53</v>
      </c>
      <c r="J114" s="43">
        <v>65</v>
      </c>
      <c r="K114" s="44">
        <v>1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 t="s">
        <v>59</v>
      </c>
      <c r="F115" s="43">
        <v>40</v>
      </c>
      <c r="G115" s="43">
        <v>2.64</v>
      </c>
      <c r="H115" s="43">
        <v>0.48</v>
      </c>
      <c r="I115" s="43">
        <v>15.8</v>
      </c>
      <c r="J115" s="43">
        <v>78</v>
      </c>
      <c r="K115" s="44">
        <v>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775</v>
      </c>
      <c r="G118" s="19">
        <f t="shared" ref="G118:J118" si="53">SUM(G109:G117)</f>
        <v>25.060000000000002</v>
      </c>
      <c r="H118" s="19">
        <f t="shared" si="53"/>
        <v>22.049999999999997</v>
      </c>
      <c r="I118" s="19">
        <f t="shared" si="53"/>
        <v>102.99</v>
      </c>
      <c r="J118" s="19">
        <f t="shared" si="53"/>
        <v>751</v>
      </c>
      <c r="K118" s="25"/>
      <c r="L118" s="19">
        <v>117</v>
      </c>
    </row>
    <row r="119" spans="1:12" ht="15.75" hidden="1" customHeight="1" thickBot="1" x14ac:dyDescent="0.25">
      <c r="A119" s="29">
        <f>A101</f>
        <v>1</v>
      </c>
      <c r="B119" s="30">
        <f>B101</f>
        <v>6</v>
      </c>
      <c r="C119" s="57" t="s">
        <v>4</v>
      </c>
      <c r="D119" s="58"/>
      <c r="E119" s="31"/>
      <c r="F119" s="32">
        <f>F108+F118</f>
        <v>1305</v>
      </c>
      <c r="G119" s="32">
        <f t="shared" ref="G119" si="54">G108+G118</f>
        <v>36.590000000000003</v>
      </c>
      <c r="H119" s="32">
        <f t="shared" ref="H119" si="55">H108+H118</f>
        <v>34.449999999999996</v>
      </c>
      <c r="I119" s="32">
        <f t="shared" ref="I119" si="56">I108+I118</f>
        <v>176.6</v>
      </c>
      <c r="J119" s="32">
        <f t="shared" ref="J119:L119" si="57">J108+J118</f>
        <v>1215</v>
      </c>
      <c r="K119" s="32"/>
      <c r="L119" s="32">
        <f t="shared" si="57"/>
        <v>208</v>
      </c>
    </row>
    <row r="120" spans="1:12" ht="15" hidden="1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hidden="1" customHeight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.75" hidden="1" customHeight="1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hidden="1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hidden="1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hidden="1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hidden="1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hidden="1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hidden="1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hidden="1" customHeight="1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2">G127+G137</f>
        <v>0</v>
      </c>
      <c r="H138" s="32">
        <f t="shared" ref="H138" si="63">H127+H137</f>
        <v>0</v>
      </c>
      <c r="I138" s="32">
        <f t="shared" ref="I138" si="64">I127+I137</f>
        <v>0</v>
      </c>
      <c r="J138" s="32">
        <f t="shared" ref="J138:L138" si="65">J127+J137</f>
        <v>0</v>
      </c>
      <c r="K138" s="32"/>
      <c r="L138" s="32">
        <f t="shared" si="65"/>
        <v>0</v>
      </c>
    </row>
    <row r="139" spans="1:12" ht="15" hidden="1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hidden="1" customHeight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hidden="1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hidden="1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hidden="1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hidden="1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hidden="1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hidden="1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hidden="1" customHeight="1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5" hidden="1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75" hidden="1" customHeight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hidden="1" customHeight="1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hidden="1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hidden="1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hidden="1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hidden="1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hidden="1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hidden="1" customHeight="1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5" hidden="1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75" hidden="1" customHeight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.75" hidden="1" customHeight="1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hidden="1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hidden="1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hidden="1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hidden="1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hidden="1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hidden="1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.75" hidden="1" customHeight="1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 ht="13.5" hidden="1" customHeight="1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1333.3333333333333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40.006666666666668</v>
      </c>
      <c r="H196" s="34">
        <f t="shared" si="90"/>
        <v>36.578333333333326</v>
      </c>
      <c r="I196" s="34">
        <f t="shared" si="90"/>
        <v>176.48666666666668</v>
      </c>
      <c r="J196" s="34">
        <f t="shared" si="90"/>
        <v>1235.8333333333333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следующая</vt:lpstr>
      <vt:lpstr>1-4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2024-09-16T05:57:37Z</dcterms:modified>
</cp:coreProperties>
</file>